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J:\Documents\Layer５株リスト\"/>
    </mc:Choice>
  </mc:AlternateContent>
  <xr:revisionPtr revIDLastSave="0" documentId="13_ncr:1_{CF5F35C7-173A-4036-BB34-FB1143DAAA4C}" xr6:coauthVersionLast="47" xr6:coauthVersionMax="47" xr10:uidLastSave="{00000000-0000-0000-0000-000000000000}"/>
  <bookViews>
    <workbookView xWindow="28680" yWindow="-120" windowWidth="29040" windowHeight="16440" xr2:uid="{7F470628-3030-4598-A993-1DEAE357A098}"/>
  </bookViews>
  <sheets>
    <sheet name="デジタルトランスフォーメーション" sheetId="2" r:id="rId1"/>
  </sheets>
  <definedNames>
    <definedName name="ドルレート">デジタルトランスフォーメーション!$E$2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2" l="1" a="1"/>
  <c r="C22" i="2" s="1"/>
  <c r="D22" i="2" a="1"/>
  <c r="D22" i="2" s="1"/>
  <c r="E22" i="2" a="1"/>
  <c r="E22" i="2" s="1"/>
  <c r="F22" i="2" a="1"/>
  <c r="F22" i="2" s="1"/>
  <c r="G22" i="2" a="1"/>
  <c r="G22" i="2" s="1"/>
  <c r="H22" i="2" a="1"/>
  <c r="H22" i="2" s="1"/>
  <c r="C23" i="2" a="1"/>
  <c r="C23" i="2" s="1"/>
  <c r="D23" i="2" a="1"/>
  <c r="D23" i="2" s="1"/>
  <c r="E23" i="2" a="1"/>
  <c r="E23" i="2" s="1"/>
  <c r="F23" i="2" a="1"/>
  <c r="F23" i="2" s="1"/>
  <c r="G23" i="2" a="1"/>
  <c r="G23" i="2" s="1"/>
  <c r="H23" i="2" a="1"/>
  <c r="H23" i="2" s="1"/>
  <c r="H21" i="2" a="1"/>
  <c r="H21" i="2" s="1"/>
  <c r="G21" i="2" a="1"/>
  <c r="G21" i="2" s="1"/>
  <c r="F21" i="2" a="1"/>
  <c r="F21" i="2" s="1"/>
  <c r="E21" i="2" a="1"/>
  <c r="E21" i="2" s="1"/>
  <c r="D21" i="2" a="1"/>
  <c r="D21" i="2" s="1"/>
  <c r="C21" i="2" a="1"/>
  <c r="C21" i="2" s="1"/>
  <c r="H20" i="2" a="1"/>
  <c r="H20" i="2" s="1"/>
  <c r="G20" i="2" a="1"/>
  <c r="G20" i="2" s="1"/>
  <c r="F20" i="2" a="1"/>
  <c r="F20" i="2" s="1"/>
  <c r="E20" i="2" a="1"/>
  <c r="E20" i="2" s="1"/>
  <c r="D20" i="2" a="1"/>
  <c r="D20" i="2" s="1"/>
  <c r="C20" i="2" a="1"/>
  <c r="C20" i="2" s="1"/>
  <c r="H19" i="2" a="1"/>
  <c r="H19" i="2" s="1"/>
  <c r="G19" i="2" a="1"/>
  <c r="G19" i="2" s="1"/>
  <c r="F19" i="2" a="1"/>
  <c r="F19" i="2" s="1"/>
  <c r="E19" i="2" a="1"/>
  <c r="E19" i="2" s="1"/>
  <c r="D19" i="2" a="1"/>
  <c r="D19" i="2" s="1"/>
  <c r="C19" i="2" a="1"/>
  <c r="C19" i="2" s="1"/>
  <c r="H18" i="2" a="1"/>
  <c r="H18" i="2" s="1"/>
  <c r="G18" i="2" a="1"/>
  <c r="G18" i="2" s="1"/>
  <c r="F18" i="2" a="1"/>
  <c r="F18" i="2" s="1"/>
  <c r="E18" i="2" a="1"/>
  <c r="E18" i="2" s="1"/>
  <c r="D18" i="2" a="1"/>
  <c r="D18" i="2" s="1"/>
  <c r="C18" i="2" a="1"/>
  <c r="C18" i="2" s="1"/>
  <c r="C14" i="2" a="1"/>
  <c r="C14" i="2" s="1"/>
  <c r="D14" i="2" a="1"/>
  <c r="D14" i="2" s="1"/>
  <c r="E14" i="2" a="1"/>
  <c r="E14" i="2" s="1"/>
  <c r="F14" i="2" a="1"/>
  <c r="F14" i="2" s="1"/>
  <c r="G14" i="2" a="1"/>
  <c r="G14" i="2" s="1"/>
  <c r="H14" i="2" a="1"/>
  <c r="H14" i="2" s="1"/>
  <c r="C15" i="2" a="1"/>
  <c r="C15" i="2" s="1"/>
  <c r="D15" i="2" a="1"/>
  <c r="D15" i="2" s="1"/>
  <c r="E15" i="2" a="1"/>
  <c r="E15" i="2" s="1"/>
  <c r="F15" i="2" a="1"/>
  <c r="F15" i="2" s="1"/>
  <c r="G15" i="2" a="1"/>
  <c r="G15" i="2" s="1"/>
  <c r="H15" i="2" a="1"/>
  <c r="H15" i="2" s="1"/>
  <c r="C13" i="2" a="1"/>
  <c r="C13" i="2" s="1"/>
  <c r="D13" i="2" a="1"/>
  <c r="D13" i="2" s="1"/>
  <c r="E13" i="2" a="1"/>
  <c r="E13" i="2" s="1"/>
  <c r="F13" i="2" a="1"/>
  <c r="F13" i="2" s="1"/>
  <c r="G13" i="2" a="1"/>
  <c r="G13" i="2" s="1"/>
  <c r="H13" i="2" a="1"/>
  <c r="H13" i="2" s="1"/>
  <c r="H12" i="2" a="1"/>
  <c r="H12" i="2" s="1"/>
  <c r="G12" i="2" a="1"/>
  <c r="G12" i="2" s="1"/>
  <c r="F12" i="2" a="1"/>
  <c r="F12" i="2" s="1"/>
  <c r="E12" i="2" a="1"/>
  <c r="E12" i="2" s="1"/>
  <c r="D12" i="2" a="1"/>
  <c r="D12" i="2" s="1"/>
  <c r="C12" i="2" a="1"/>
  <c r="C12" i="2" s="1"/>
  <c r="C7" i="2" a="1"/>
  <c r="C7" i="2" s="1"/>
  <c r="D7" i="2" a="1"/>
  <c r="D7" i="2" s="1"/>
  <c r="E7" i="2" a="1"/>
  <c r="E7" i="2" s="1"/>
  <c r="F7" i="2" a="1"/>
  <c r="F7" i="2" s="1"/>
  <c r="G7" i="2" a="1"/>
  <c r="G7" i="2" s="1"/>
  <c r="H7" i="2" a="1"/>
  <c r="H7" i="2" s="1"/>
  <c r="C8" i="2" a="1"/>
  <c r="C8" i="2" s="1"/>
  <c r="D8" i="2" a="1"/>
  <c r="D8" i="2" s="1"/>
  <c r="E8" i="2" a="1"/>
  <c r="E8" i="2" s="1"/>
  <c r="F8" i="2" a="1"/>
  <c r="F8" i="2" s="1"/>
  <c r="G8" i="2" a="1"/>
  <c r="G8" i="2" s="1"/>
  <c r="H8" i="2" a="1"/>
  <c r="H8" i="2" s="1"/>
  <c r="C9" i="2" a="1"/>
  <c r="C9" i="2" s="1"/>
  <c r="D9" i="2" a="1"/>
  <c r="D9" i="2" s="1"/>
  <c r="E9" i="2" a="1"/>
  <c r="E9" i="2" s="1"/>
  <c r="F9" i="2" a="1"/>
  <c r="F9" i="2" s="1"/>
  <c r="G9" i="2" a="1"/>
  <c r="G9" i="2" s="1"/>
  <c r="H9" i="2" a="1"/>
  <c r="H9" i="2" s="1"/>
  <c r="H6" i="2" a="1"/>
  <c r="H6" i="2" s="1"/>
  <c r="G6" i="2" a="1"/>
  <c r="G6" i="2" s="1"/>
  <c r="F6" i="2" a="1"/>
  <c r="F6" i="2" s="1"/>
  <c r="E6" i="2" a="1"/>
  <c r="E6" i="2" s="1"/>
  <c r="D6" i="2" a="1"/>
  <c r="D6" i="2" s="1"/>
  <c r="C6" i="2" a="1"/>
  <c r="C6" i="2" s="1"/>
  <c r="H5" i="2" a="1"/>
  <c r="H5" i="2" s="1"/>
  <c r="G5" i="2" a="1"/>
  <c r="G5" i="2" s="1"/>
  <c r="F5" i="2" a="1"/>
  <c r="F5" i="2" s="1"/>
  <c r="E5" i="2" a="1"/>
  <c r="E5" i="2" s="1"/>
  <c r="D5" i="2" a="1"/>
  <c r="D5" i="2" s="1"/>
  <c r="C5" i="2" a="1"/>
  <c r="C5" i="2" s="1"/>
  <c r="G2" i="2" a="1"/>
  <c r="G2" i="2" s="1"/>
  <c r="F2" i="2" a="1"/>
  <c r="F2" i="2" s="1"/>
  <c r="E2" i="2" a="1"/>
  <c r="E2" i="2" s="1"/>
  <c r="I22" i="2" l="1"/>
  <c r="I23" i="2"/>
  <c r="I9" i="2"/>
  <c r="I20" i="2"/>
  <c r="I15" i="2"/>
  <c r="I18" i="2"/>
  <c r="I12" i="2"/>
  <c r="I14" i="2"/>
  <c r="I7" i="2"/>
  <c r="I13" i="2"/>
  <c r="I8" i="2"/>
  <c r="I19" i="2"/>
  <c r="I21" i="2"/>
  <c r="I5" i="2"/>
  <c r="I6"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6">
    <bk>
      <extLst>
        <ext uri="{3e2802c4-a4d2-4d8b-9148-e3be6c30e623}">
          <xlrd:rvb i="1"/>
        </ext>
      </extLst>
    </bk>
    <bk>
      <extLst>
        <ext uri="{3e2802c4-a4d2-4d8b-9148-e3be6c30e623}">
          <xlrd:rvb i="4"/>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3"/>
        </ext>
      </extLst>
    </bk>
    <bk>
      <extLst>
        <ext uri="{3e2802c4-a4d2-4d8b-9148-e3be6c30e623}">
          <xlrd:rvb i="26"/>
        </ext>
      </extLst>
    </bk>
    <bk>
      <extLst>
        <ext uri="{3e2802c4-a4d2-4d8b-9148-e3be6c30e623}">
          <xlrd:rvb i="29"/>
        </ext>
      </extLst>
    </bk>
    <bk>
      <extLst>
        <ext uri="{3e2802c4-a4d2-4d8b-9148-e3be6c30e623}">
          <xlrd:rvb i="32"/>
        </ext>
      </extLst>
    </bk>
    <bk>
      <extLst>
        <ext uri="{3e2802c4-a4d2-4d8b-9148-e3be6c30e623}">
          <xlrd:rvb i="38"/>
        </ext>
      </extLst>
    </bk>
    <bk>
      <extLst>
        <ext uri="{3e2802c4-a4d2-4d8b-9148-e3be6c30e623}">
          <xlrd:rvb i="41"/>
        </ext>
      </extLst>
    </bk>
    <bk>
      <extLst>
        <ext uri="{3e2802c4-a4d2-4d8b-9148-e3be6c30e623}">
          <xlrd:rvb i="47"/>
        </ext>
      </extLst>
    </bk>
    <bk>
      <extLst>
        <ext uri="{3e2802c4-a4d2-4d8b-9148-e3be6c30e623}">
          <xlrd:rvb i="50"/>
        </ext>
      </extLst>
    </bk>
    <bk>
      <extLst>
        <ext uri="{3e2802c4-a4d2-4d8b-9148-e3be6c30e623}">
          <xlrd:rvb i="53"/>
        </ext>
      </extLst>
    </bk>
    <bk>
      <extLst>
        <ext uri="{3e2802c4-a4d2-4d8b-9148-e3be6c30e623}">
          <xlrd:rvb i="56"/>
        </ext>
      </extLst>
    </bk>
  </futureMetadata>
  <cellMetadata count="1">
    <bk>
      <rc t="1" v="0"/>
    </bk>
  </cellMetadata>
  <valueMetadata count="16">
    <bk>
      <rc t="2" v="0"/>
    </bk>
    <bk>
      <rc t="2" v="1"/>
    </bk>
    <bk>
      <rc t="2" v="2"/>
    </bk>
    <bk>
      <rc t="2" v="3"/>
    </bk>
    <bk>
      <rc t="2" v="4"/>
    </bk>
    <bk>
      <rc t="2" v="5"/>
    </bk>
    <bk>
      <rc t="2" v="6"/>
    </bk>
    <bk>
      <rc t="2" v="7"/>
    </bk>
    <bk>
      <rc t="2" v="8"/>
    </bk>
    <bk>
      <rc t="2" v="9"/>
    </bk>
    <bk>
      <rc t="2" v="10"/>
    </bk>
    <bk>
      <rc t="2" v="11"/>
    </bk>
    <bk>
      <rc t="2" v="12"/>
    </bk>
    <bk>
      <rc t="2" v="13"/>
    </bk>
    <bk>
      <rc t="2" v="14"/>
    </bk>
    <bk>
      <rc t="2" v="15"/>
    </bk>
  </valueMetadata>
</metadata>
</file>

<file path=xl/sharedStrings.xml><?xml version="1.0" encoding="utf-8"?>
<sst xmlns="http://schemas.openxmlformats.org/spreadsheetml/2006/main" count="58" uniqueCount="15">
  <si>
    <t>現在レート</t>
  </si>
  <si>
    <t>５２週高値</t>
  </si>
  <si>
    <t>５２週安値</t>
  </si>
  <si>
    <t>メモ①</t>
  </si>
  <si>
    <t>メモ②</t>
  </si>
  <si>
    <t>時価総額</t>
  </si>
  <si>
    <t>ティッカー</t>
  </si>
  <si>
    <t>---</t>
  </si>
  <si>
    <t>時価総額（日本円）</t>
  </si>
  <si>
    <t>企業名（市場:ティッカー）</t>
  </si>
  <si>
    <t>コネクター関連</t>
    <rPh sb="5" eb="7">
      <t>カンレン</t>
    </rPh>
    <phoneticPr fontId="1"/>
  </si>
  <si>
    <t>自動運転　制御</t>
    <rPh sb="0" eb="2">
      <t>ジドウ</t>
    </rPh>
    <rPh sb="2" eb="4">
      <t>ウンテン</t>
    </rPh>
    <rPh sb="5" eb="7">
      <t>セイギョ</t>
    </rPh>
    <phoneticPr fontId="1"/>
  </si>
  <si>
    <t>分野</t>
    <rPh sb="0" eb="2">
      <t>ブンヤ</t>
    </rPh>
    <phoneticPr fontId="1"/>
  </si>
  <si>
    <t>人工知能　演算</t>
    <rPh sb="0" eb="2">
      <t>ジンコウ</t>
    </rPh>
    <rPh sb="2" eb="4">
      <t>チノウ</t>
    </rPh>
    <rPh sb="5" eb="7">
      <t>エンザン</t>
    </rPh>
    <phoneticPr fontId="1"/>
  </si>
  <si>
    <t>配布レート</t>
    <rPh sb="0" eb="2">
      <t>ハイフ</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</si>
</sst>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 &quot;¥&quot;* #,##0_ ;_ &quot;¥&quot;* \-#,##0_ ;_ &quot;¥&quot;* &quot;-&quot;_ ;_ @_ "/>
    <numFmt numFmtId="176" formatCode="_-\$* #,##0_ ;_-\$* \-#,##0\ ;_-\$* &quot;-&quot;_ ;_-@_ "/>
  </numFmts>
  <fonts count="2" x14ac:knownFonts="1">
    <font>
      <sz val="11"/>
      <color theme="1"/>
      <name val="游ゴシック"/>
      <family val="2"/>
      <charset val="128"/>
      <scheme val="minor"/>
    </font>
    <font>
      <sz val="6"/>
      <name val="游ゴシック"/>
      <family val="2"/>
      <charset val="128"/>
      <scheme val="minor"/>
    </font>
  </fonts>
  <fills count="2">
    <fill>
      <patternFill patternType="none"/>
    </fill>
    <fill>
      <patternFill patternType="gray125"/>
    </fill>
  </fills>
  <borders count="2">
    <border>
      <left/>
      <right/>
      <top/>
      <bottom/>
      <diagonal/>
    </border>
    <border>
      <left/>
      <right style="thick">
        <color auto="1"/>
      </right>
      <top/>
      <bottom/>
      <diagonal/>
    </border>
  </borders>
  <cellStyleXfs count="1">
    <xf numFmtId="0" fontId="0" fillId="0" borderId="0">
      <alignment vertical="center"/>
    </xf>
  </cellStyleXfs>
  <cellXfs count="6">
    <xf numFmtId="0" fontId="0" fillId="0" borderId="0" xfId="0">
      <alignment vertical="center"/>
    </xf>
    <xf numFmtId="42" fontId="0" fillId="0" borderId="0" xfId="0" applyNumberFormat="1">
      <alignment vertical="center"/>
    </xf>
    <xf numFmtId="176" fontId="0" fillId="0" borderId="0" xfId="0" applyNumberFormat="1">
      <alignment vertical="center"/>
    </xf>
    <xf numFmtId="0" fontId="0" fillId="0" borderId="1" xfId="0" applyBorder="1">
      <alignment vertical="center"/>
    </xf>
    <xf numFmtId="0" fontId="0" fillId="0" borderId="0" xfId="0" applyAlignment="1">
      <alignment horizontal="center" vertical="center"/>
    </xf>
    <xf numFmtId="0" fontId="0" fillId="0" borderId="0" xfId="0" applyNumberForma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ustomXml" Target="../customXml/item1.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5" Type="http://schemas.openxmlformats.org/officeDocument/2006/relationships/customXml" Target="../customXml/item3.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 Id="rId14"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7">
  <rv s="0">
    <v>en-US</v>
    <v>avyomw</v>
    <v>268435456</v>
    <v>1</v>
    <v>Powered by Refinitiv</v>
    <v>0</v>
    <v>USD/JPY</v>
    <v>2</v>
    <v>3</v>
    <v>Finance</v>
    <v>4</v>
    <v>151.91999999999999</v>
    <v>127.21</v>
    <v>0</v>
    <v>0</v>
    <v>JPY</v>
    <v>USD</v>
    <v>147.29</v>
    <v>Currency Pair</v>
    <v>45266.046041666668</v>
    <v>147.06</v>
    <v>US Dollar/Japanese Yen FX Spot Rate</v>
    <v>147.16999999999999</v>
    <v>147.15</v>
    <v>147.15</v>
    <v>USDJPY</v>
    <v>USD/JPY</v>
  </rv>
  <rv s="1">
    <v>0</v>
  </rv>
  <rv s="2">
    <v>https://www.bing.com/financeapi/forcetrigger?t=a1nz8m&amp;q=XNAS%3aAVGO&amp;form=skydnc</v>
    <v>Learn more on Bing</v>
  </rv>
  <rv s="3">
    <v>en-US</v>
    <v>a1nz8m</v>
    <v>268435456</v>
    <v>1</v>
    <v>Powered by Refinitiv</v>
    <v>5</v>
    <v>Broadcom Inc. (XNAS:AVGO)</v>
    <v>6</v>
    <v>7</v>
    <v>Finance</v>
    <v>8</v>
    <v>999.87</v>
    <v>516.04999999999995</v>
    <v>1.2151000000000001</v>
    <v>-10.85</v>
    <v>4.797E-3</v>
    <v>-1.1742999999999998E-2</v>
    <v>4.38</v>
    <v>USD</v>
    <v>Broadcom Inc. is a global technology company that designs, develops, and supplies a range of semiconductor, enterprise software and security solutions. Its segments include semiconductor solutions and infrastructure software. The semiconductor solutions segment includes all of its product lines and intellectual property (IP) licensing. Its infrastructure software segment includes its mainframe, distributed and cyber security solutions, and its fiber channel storage area networking (FC SAN) business. It provides a variety of radio frequency semiconductor devices, custom touch controllers, and inductive charging solutions for mobile applications. The Company’s solutions include service provider and enterprise networking and storage, mobile device and broadband connectivity, mainframe, cybersecurity, and private and hybrid cloud infrastructure. Its product portfolio serves markets, such as cloud, data center, networking, broadband, wireless, storage, industrial, and enterprise software.</v>
    <v>20000</v>
    <v>Nasdaq Stock Market</v>
    <v>XNAS</v>
    <v>XNAS</v>
    <v>1320 Ridder Park Drive, SAN JOSE, CA, 95131 US</v>
    <v>917.27</v>
    <v>Semiconductors &amp; Semiconductor Equipment</v>
    <v>Stock</v>
    <v>45266.041263008592</v>
    <v>2</v>
    <v>905.84500000000003</v>
    <v>376877039760</v>
    <v>Broadcom Inc.</v>
    <v>Broadcom Inc.</v>
    <v>911.6</v>
    <v>28.235199999999999</v>
    <v>923.97</v>
    <v>913.12</v>
    <v>917.5</v>
    <v>412735500</v>
    <v>AVGO</v>
    <v>Broadcom Inc. (XNAS:AVGO)</v>
    <v>3706562</v>
    <v>2784958</v>
    <v>2018</v>
  </rv>
  <rv s="1">
    <v>3</v>
  </rv>
  <rv s="2">
    <v>http://en.wikipedia.org/wiki/Public_domain</v>
    <v>Public domain</v>
  </rv>
  <rv s="2">
    <v>http://en.wikipedia.org/wiki/Qualcomm</v>
    <v>Wikipedia</v>
  </rv>
  <rv s="4">
    <v>5</v>
    <v>6</v>
  </rv>
  <rv s="5">
    <v>14</v>
    <v>https://www.bing.com/th?id=AMMS_2b1c176dae370ecc0d55a1517537f595&amp;qlt=95</v>
    <v>7</v>
    <v>0</v>
    <v>https://www.bing.com/images/search?form=xlimg&amp;q=qualcomm</v>
    <v>Image of QUALCOMM INCORPORATED</v>
  </rv>
  <rv s="2">
    <v>https://www.bing.com/financeapi/forcetrigger?t=a21k2w&amp;q=XNAS%3aQCOM&amp;form=skydnc</v>
    <v>Learn more on Bing</v>
  </rv>
  <rv s="6">
    <v>en-US</v>
    <v>a21k2w</v>
    <v>268435456</v>
    <v>1</v>
    <v>Powered by Refinitiv</v>
    <v>9</v>
    <v>QUALCOMM INCORPORATED (XNAS:QCOM)</v>
    <v>11</v>
    <v>12</v>
    <v>Finance</v>
    <v>13</v>
    <v>139.94</v>
    <v>101.47</v>
    <v>1.3111999999999999</v>
    <v>0.8</v>
    <v>4.5889999999999999E-4</v>
    <v>6.156E-3</v>
    <v>0.06</v>
    <v>USD</v>
    <v>Qualcomm Incorporated is engaged in the development and commercialization of foundational technologies for the wireless industry. The Company’s segments Qualcomm CDMA Technologies (QCT), Qualcomm Technology Licensing (QTL) and Qualcomm Strategic Initiatives (QSI). QCT segment develops and supplies integrated circuits and system software based on third generation/fourth generation/fifth generation (3G/4G/5G) and other technologies for use in wireless voice and data communications, networking, computing, multimedia and global positioning system (GPS) products. QTL Segment grants licenses or otherwise provides rights to use portions of its intellectual property portfolio, which, among other rights, includes certain patent rights essential to and/or useful in the manufacture, sale and/or use of certain wireless products, including, without limitation, products implementing CDMA2000, WCDMA, LTE and/or OFDMA-based 5G standards and their derivatives. QSI Segment makes strategic investments.</v>
    <v>50000</v>
    <v>Nasdaq Stock Market</v>
    <v>XNAS</v>
    <v>XNAS</v>
    <v>5775 Morehouse Dr, SAN DIEGO, CA, 92121 US</v>
    <v>130.85</v>
    <v>8</v>
    <v>Semiconductors &amp; Semiconductor Equipment</v>
    <v>Stock</v>
    <v>45266.035480138278</v>
    <v>9</v>
    <v>128.94999999999999</v>
    <v>145524750000</v>
    <v>QUALCOMM INCORPORATED</v>
    <v>QUALCOMM INCORPORATED</v>
    <v>129.09</v>
    <v>19.944400000000002</v>
    <v>129.94999999999999</v>
    <v>130.75</v>
    <v>130.81</v>
    <v>1113000000</v>
    <v>QCOM</v>
    <v>QUALCOMM INCORPORATED (XNAS:QCOM)</v>
    <v>6231523</v>
    <v>9467545</v>
    <v>1991</v>
  </rv>
  <rv s="1">
    <v>10</v>
  </rv>
  <rv s="2">
    <v>https://www.bing.com/financeapi/forcetrigger?t=a1vrec&amp;q=XNYS%3aIRM&amp;form=skydnc</v>
    <v>Learn more on Bing</v>
  </rv>
  <rv s="3">
    <v>en-US</v>
    <v>a1vrec</v>
    <v>268435456</v>
    <v>1</v>
    <v>Powered by Refinitiv</v>
    <v>5</v>
    <v>IRON MOUNTAIN INCORPORATED (XNYS:IRM)</v>
    <v>6</v>
    <v>7</v>
    <v>Finance</v>
    <v>13</v>
    <v>66.39</v>
    <v>48.92</v>
    <v>0.93930000000000002</v>
    <v>-0.21</v>
    <v>4.5459999999999997E-3</v>
    <v>-3.1719999999999999E-3</v>
    <v>0.3</v>
    <v>USD</v>
    <v>Iron Mountain Incorporated is engaged in a physical ecosystem supporting information storage and retrieval for businesses, which relies on paper documents or computer tapes to store their valuable information. The Company’s segments include Global Records and Information Management (RIM) Business and Global Data Center Business. The Global RIM Business segment includes various offerings, including records management, data management, global digital solutions, secure shredding, secure shredding, and consumer storage. The Global Data Center Business segment provides data center facilities and the capacity to protect mission-critical assets and ensure the continued operation of its customers’ information technology (IT) infrastructure with data center options. The Company serves industries, such as commercial, legal, financial, healthcare, insurance, life sciences, energy, business services, entertainment and government organizations.</v>
    <v>27600</v>
    <v>New York Stock Exchange</v>
    <v>XNYS</v>
    <v>XNYS</v>
    <v>85 New Hampshire Avenue, Suite 150, Pease International Tradeport, PORTSMOUTH, NH, 03801 US</v>
    <v>66.39</v>
    <v>Residential &amp; Commercial REIT</v>
    <v>Stock</v>
    <v>45266.01461788125</v>
    <v>12</v>
    <v>65.489999999999995</v>
    <v>19268393704</v>
    <v>IRON MOUNTAIN INCORPORATED</v>
    <v>IRON MOUNTAIN INCORPORATED</v>
    <v>65.94</v>
    <v>69.814999999999998</v>
    <v>66.2</v>
    <v>65.989999999999995</v>
    <v>66.290000000000006</v>
    <v>291989600</v>
    <v>IRM</v>
    <v>IRON MOUNTAIN INCORPORATED (XNYS:IRM)</v>
    <v>1979131</v>
    <v>1621702</v>
    <v>2014</v>
  </rv>
  <rv s="1">
    <v>13</v>
  </rv>
  <rv s="2">
    <v>https://www.bing.com/financeapi/forcetrigger?t=a1retc&amp;q=XNYS%3aDELL&amp;form=skydnc</v>
    <v>Learn more on Bing</v>
  </rv>
  <rv s="3">
    <v>en-US</v>
    <v>a1retc</v>
    <v>268435456</v>
    <v>1</v>
    <v>Powered by Refinitiv</v>
    <v>5</v>
    <v>DELL TECHNOLOGIES INC. (XNYS:DELL)</v>
    <v>6</v>
    <v>7</v>
    <v>Finance</v>
    <v>13</v>
    <v>76.09</v>
    <v>35.96</v>
    <v>0.87170000000000003</v>
    <v>-0.03</v>
    <v>2.8860000000000001E-3</v>
    <v>-4.328E-4</v>
    <v>0.2</v>
    <v>USD</v>
    <v>Dell Technologies Inc. is an end-to-end technology provider that designs, develops, manufactures, markets, sells, and supports a range of comprehensive and integrated solutions, products, and services. The Company operates through two segments: Infrastructure Solutions Group (ISG) and Client Solutions Group (CSG). Its ISG segment enables the Company’s customers’ digital transformation with solutions that address the fundamental shift to multi-cloud environments, machine learning, artificial intelligence, and data analytics. The Company’s storage portfolio includes traditional as well as next-generation storage solutions, including all-flash arrays, scale-out file, object platforms, hyperconverged infrastructure, and software-defined storage. This segment also offers attached software, peripherals, and services. The CSG segment includes sales to commercial and consumer customers of branded hardware and branded peripherals, as well as services and third-party software and peripherals.</v>
    <v>133000</v>
    <v>New York Stock Exchange</v>
    <v>XNYS</v>
    <v>XNYS</v>
    <v>ONE DELL WAY, ROUND ROCK, TX, 78682 US</v>
    <v>70.319999999999993</v>
    <v>Computers, Phones &amp; Household Electronics</v>
    <v>Stock</v>
    <v>45266.032472974221</v>
    <v>15</v>
    <v>69.11</v>
    <v>50126229114</v>
    <v>DELL TECHNOLOGIES INC.</v>
    <v>DELL TECHNOLOGIES INC.</v>
    <v>69.209999999999994</v>
    <v>19.067</v>
    <v>69.319999999999993</v>
    <v>69.290000000000006</v>
    <v>69.489999999999995</v>
    <v>723426600</v>
    <v>DELL</v>
    <v>DELL TECHNOLOGIES INC. (XNYS:DELL)</v>
    <v>4977343</v>
    <v>4724780</v>
    <v>2013</v>
  </rv>
  <rv s="1">
    <v>16</v>
  </rv>
  <rv s="2">
    <v>https://www.bing.com/financeapi/forcetrigger?t=a1nihw&amp;q=XNYS%3aANET&amp;form=skydnc</v>
    <v>Learn more on Bing</v>
  </rv>
  <rv s="3">
    <v>en-US</v>
    <v>a1nihw</v>
    <v>268435456</v>
    <v>1</v>
    <v>Powered by Refinitiv</v>
    <v>5</v>
    <v>ARISTA NETWORKS, INC. (XNYS:ANET)</v>
    <v>6</v>
    <v>7</v>
    <v>Finance</v>
    <v>13</v>
    <v>223.52</v>
    <v>107.57</v>
    <v>1.0963000000000001</v>
    <v>0.61</v>
    <v>1.993E-3</v>
    <v>2.836E-3</v>
    <v>0.43</v>
    <v>USD</v>
    <v>Arista Networks, Inc. is a supplier of cloud networking solutions that use software to address the needs of Internet companies, cloud service providers and enterprises. The Company cloud networking solutions consist of its Extensible Operating System (EOS), a set of network applications and its Gigabit Ethernet switching and routing platforms. Its cognitive single-tier Spline campus network extends EOS across the data center and campus wired and wireless workspace. The Company’s CloudVision is a network-wide approach for workload orchestration and automation, leverages EOS and Cognitive WiFi features, to deliver cloud networking solutions to its enterprise customers. The Company sells its products through both its direct sales force and its channel partners. Its end customers span a range of industries and include large Internet companies, service providers, financial services organizations, government agencies, media and entertainment companies and other cloud service providers.</v>
    <v>3612</v>
    <v>New York Stock Exchange</v>
    <v>XNYS</v>
    <v>XNYS</v>
    <v>5453 Great America Pkwy, SANTA CLARA, CA, 95054 US</v>
    <v>216.10499999999999</v>
    <v>Communications &amp; Networking</v>
    <v>Stock</v>
    <v>45266.034379698438</v>
    <v>18</v>
    <v>212.89</v>
    <v>67107402571</v>
    <v>ARISTA NETWORKS, INC.</v>
    <v>ARISTA NETWORKS, INC.</v>
    <v>213.93</v>
    <v>35.805700000000002</v>
    <v>215.1</v>
    <v>215.71</v>
    <v>216.14</v>
    <v>311100100</v>
    <v>ANET</v>
    <v>ARISTA NETWORKS, INC. (XNYS:ANET)</v>
    <v>1011726</v>
    <v>2386120</v>
    <v>2011</v>
  </rv>
  <rv s="1">
    <v>19</v>
  </rv>
  <rv s="2">
    <v>https://www.bing.com/financeapi/forcetrigger?t=a24kar&amp;q=XNAS%3aTSLA&amp;form=skydnc</v>
    <v>Learn more on Bing</v>
  </rv>
  <rv s="3">
    <v>en-US</v>
    <v>a24kar</v>
    <v>268435456</v>
    <v>1</v>
    <v>Powered by Refinitiv</v>
    <v>5</v>
    <v>TESLA, INC. (XNAS:TSLA)</v>
    <v>6</v>
    <v>7</v>
    <v>Finance</v>
    <v>8</v>
    <v>299.29000000000002</v>
    <v>101.81</v>
    <v>2.3388</v>
    <v>3.14</v>
    <v>5.0690000000000006E-3</v>
    <v>1.3329000000000001E-2</v>
    <v>1.21</v>
    <v>USD</v>
    <v>Tesla, Inc. designs, develops, manufactures, sells and leases fully electric vehicles and energy generation and storage systems, and offer services related to its products. The Company's automotive segment includes the design, development, manufacturing, sales, and leasing of electric vehicles as well as sales of automotive regulatory credits. Additionally, the automotive segment is also comprised of services and other, which includes non-warranty after-sales vehicle services, sales of used vehicles, retail merchandise, sales by its acquired subsidiaries to third party customers, and vehicle insurance. Its energy generation and storage segment include the design, manufacture, installation, sales and leasing of solar energy generation and energy storage products and related services and sales of solar energy systems incentives. Its automotive products include Model 3, Model Y, Model S and Model X. Powerwall and Megapack are its lithium-ion battery energy storage products.</v>
    <v>127855</v>
    <v>Nasdaq Stock Market</v>
    <v>XNAS</v>
    <v>XNAS</v>
    <v>1 Tesla Road, AUSTIN, TX, 78725 US</v>
    <v>246.66</v>
    <v>Automobiles &amp; Auto Parts</v>
    <v>Stock</v>
    <v>45266.041632592191</v>
    <v>21</v>
    <v>233.7</v>
    <v>758872021120</v>
    <v>TESLA, INC.</v>
    <v>TESLA, INC.</v>
    <v>233.87</v>
    <v>75.912199999999999</v>
    <v>235.58</v>
    <v>238.72</v>
    <v>239.93</v>
    <v>3178921000</v>
    <v>TSLA</v>
    <v>TESLA, INC. (XNAS:TSLA)</v>
    <v>137971115</v>
    <v>125278341</v>
    <v>2003</v>
  </rv>
  <rv s="1">
    <v>22</v>
  </rv>
  <rv s="2">
    <v>https://www.bing.com/financeapi/forcetrigger?t=a1n977&amp;q=XNYS%3aALB&amp;form=skydnc</v>
    <v>Learn more on Bing</v>
  </rv>
  <rv s="3">
    <v>en-US</v>
    <v>a1n977</v>
    <v>268435456</v>
    <v>1</v>
    <v>Powered by Refinitiv</v>
    <v>5</v>
    <v>ALBEMARLE CORPORATION (XNYS:ALB)</v>
    <v>6</v>
    <v>7</v>
    <v>Finance</v>
    <v>8</v>
    <v>293.01</v>
    <v>112</v>
    <v>1.5583</v>
    <v>-6.73</v>
    <v>8.4760000000000009E-3</v>
    <v>-5.6093000000000004E-2</v>
    <v>0.96</v>
    <v>USD</v>
    <v>Albemarle Corporation is a global developer, manufacturer and marketer of specialty chemicals. The Company operates through three segments: Energy Storage, Specialties and Ketjen. The Energy Storage business contributes to the growth of clean miles driven with electric vehicles and more efficient use of renewable energy through grid storage. Its Specialties segment enables the prevention of fires starting in electronic equipment, greater fuel efficiency from rubber tires and the reduction of emissions from coal-fired power plants. The Ketjen business creates efficiency of natural resources through more usable products from a single barrel of oil, enables safer, greener production of alkylates used to produce more environmentally friendly fuels, and reduced emissions through cleaner transportation fuels. It serves the markets, such as serve include energy storage, petroleum refining, consumer electronics, construction, automotive, lubricants, pharmaceuticals and crop protection.</v>
    <v>7400</v>
    <v>New York Stock Exchange</v>
    <v>XNYS</v>
    <v>XNYS</v>
    <v>4250 Congress Street, Suite 900, CHARLOTTE, NC, 28209 US</v>
    <v>116.95</v>
    <v>Chemicals</v>
    <v>Stock</v>
    <v>45266.041168981479</v>
    <v>24</v>
    <v>112.12</v>
    <v>13290261225</v>
    <v>ALBEMARLE CORPORATION</v>
    <v>ALBEMARLE CORPORATION</v>
    <v>116.22</v>
    <v>4.2542999999999997</v>
    <v>119.98</v>
    <v>113.25</v>
    <v>114.22</v>
    <v>117353300</v>
    <v>ALB</v>
    <v>ALBEMARLE CORPORATION (XNYS:ALB)</v>
    <v>4357459</v>
    <v>3501066</v>
    <v>1993</v>
  </rv>
  <rv s="1">
    <v>25</v>
  </rv>
  <rv s="2">
    <v>https://www.bing.com/financeapi/forcetrigger?t=a1yy2w&amp;q=XNAS%3aNXPI&amp;form=skydnc</v>
    <v>Learn more on Bing</v>
  </rv>
  <rv s="3">
    <v>en-US</v>
    <v>a1yy2w</v>
    <v>268435456</v>
    <v>1</v>
    <v>Powered by Refinitiv</v>
    <v>5</v>
    <v>NXP Semiconductors NV (XNAS:NXPI)</v>
    <v>6</v>
    <v>7</v>
    <v>Finance</v>
    <v>13</v>
    <v>225.57</v>
    <v>150.9</v>
    <v>1.5945</v>
    <v>-0.45</v>
    <v>8.7449999999999995E-4</v>
    <v>-2.1819999999999999E-3</v>
    <v>0.18</v>
    <v>USD</v>
    <v>NXP Semiconductors NV (NXP) is The Netherlands-based holding company. The Company operates as a semiconductor company. The Company provides high performance mixed signal analog-digital (mixed A/D) and standard product solutions. Its product solutions are used in a range of end-market applications, including automotive, personal security and identification, industrial &amp; Internet of Things (IoT), wireless and wireline infrastructure, mobile communications, multi-market industrial, consumer and computing. It engages with global original equipment manufacturers (OEMs). The Company sells products in all geographic regions and countries: China, USA, Japan, Malaysia, South Korea, Germany, The Netherlands, and others.</v>
    <v>34500</v>
    <v>Nasdaq Stock Market</v>
    <v>XNAS</v>
    <v>XNAS</v>
    <v>High Tech Campus 60, EINDHOVEN, NOORD-BRABANT, 5656AG NL</v>
    <v>206.35</v>
    <v>Semiconductors &amp; Semiconductor Equipment</v>
    <v>Stock</v>
    <v>45266.030768760938</v>
    <v>27</v>
    <v>202.68</v>
    <v>53055420039</v>
    <v>NXP Semiconductors NV</v>
    <v>NXP Semiconductors NV</v>
    <v>204.57</v>
    <v>19.1021</v>
    <v>206.28</v>
    <v>205.83</v>
    <v>206.01</v>
    <v>257763300</v>
    <v>NXPI</v>
    <v>NXP Semiconductors NV (XNAS:NXPI)</v>
    <v>1937121</v>
    <v>2440263</v>
    <v>2010</v>
  </rv>
  <rv s="1">
    <v>28</v>
  </rv>
  <rv s="2">
    <v>https://www.bing.com/financeapi/forcetrigger?t=a1z8jc&amp;q=XNAS%3aON&amp;form=skydnc</v>
    <v>Learn more on Bing</v>
  </rv>
  <rv s="3">
    <v>en-US</v>
    <v>a1z8jc</v>
    <v>268435456</v>
    <v>1</v>
    <v>Powered by Refinitiv</v>
    <v>5</v>
    <v>ON SEMICONDUCTOR CORPORATION (XNAS:ON)</v>
    <v>6</v>
    <v>7</v>
    <v>Finance</v>
    <v>8</v>
    <v>111.35</v>
    <v>59.61</v>
    <v>1.8207</v>
    <v>-0.82</v>
    <v>5.5339999999999999E-3</v>
    <v>-1.1217999999999999E-2</v>
    <v>0.4</v>
    <v>USD</v>
    <v>ON Semiconductor Corporation provides intelligent sensing and power solutions. The Company's segments include the Power Solutions Group (PSG), the Advanced Solutions Group (ASG) and the Intelligent Sensing Group (ISG). The PSG segment offers a range of analog, discrete, module and integrated semiconductor products. The ASG segment designs and develops analog, mixed-signal, advanced logic, application specific standard products (ASSPs) and application specific integrated circuits (ASICs), radio frequency (RF) and integrated power solutions for a base of end-users in different end-markets. The Company's ISG segment designs and develops complementary metal oxide semiconductor (CMOS) image sensors, image signal processors, single photon detectors, including Silicon photomultipliers (SiPM) and Single photon avalanche diode (SPAD) arrays, as well as actuator drivers for autofocus and image stabilization for a base of end-users in the different end-markets.</v>
    <v>31000</v>
    <v>Nasdaq Stock Market</v>
    <v>XNAS</v>
    <v>XNAS</v>
    <v>5701 NORTH PIMA ROAD, SCOTTSDALE, AZ, 85250 US</v>
    <v>72.91</v>
    <v>Semiconductors &amp; Semiconductor Equipment</v>
    <v>Stock</v>
    <v>45266.039884652346</v>
    <v>30</v>
    <v>71.45</v>
    <v>31130822528</v>
    <v>ON SEMICONDUCTOR CORPORATION</v>
    <v>ON SEMICONDUCTOR CORPORATION</v>
    <v>72.64</v>
    <v>14.7369</v>
    <v>73.099999999999994</v>
    <v>72.28</v>
    <v>72.680000000000007</v>
    <v>430697600</v>
    <v>ON</v>
    <v>ON SEMICONDUCTOR CORPORATION (XNAS:ON)</v>
    <v>3368336</v>
    <v>9250761</v>
    <v>2000</v>
  </rv>
  <rv s="1">
    <v>31</v>
  </rv>
  <rv s="2">
    <v>http://pt.wikipedia.org/wiki/Oracle_Corporation</v>
    <v>Wikipedia</v>
  </rv>
  <rv s="4">
    <v>5</v>
    <v>33</v>
  </rv>
  <rv s="5">
    <v>14</v>
    <v>https://www.bing.com/th?id=AMMS_672116c618c664d13b2515d6587ba357&amp;qlt=95</v>
    <v>34</v>
    <v>0</v>
    <v>https://www.bing.com/images/search?form=xlimg&amp;q=oracle+corporation</v>
    <v>Image of ORACLE CORPORATION</v>
  </rv>
  <rv s="2">
    <v>https://www.bing.com/financeapi/forcetrigger?t=a1zbec&amp;q=XNYS%3aORCL&amp;form=skydnc</v>
    <v>Learn more on Bing</v>
  </rv>
  <rv s="6">
    <v>en-US</v>
    <v>a1zbec</v>
    <v>268435456</v>
    <v>1</v>
    <v>Powered by Refinitiv</v>
    <v>9</v>
    <v>ORACLE CORPORATION (XNYS:ORCL)</v>
    <v>11</v>
    <v>12</v>
    <v>Finance</v>
    <v>8</v>
    <v>127.54</v>
    <v>78.06</v>
    <v>1.0466</v>
    <v>-1.24</v>
    <v>1.4840000000000001E-3</v>
    <v>-1.0709999999999999E-2</v>
    <v>0.17</v>
    <v>USD</v>
    <v>Oracle Corporation provides products and services that address enterprise information technology (IT) environments. The Company’s businesses include cloud and license, hardware, and services. Its products and services include enterprise applications and infrastructure offerings that are delivered worldwide through a variety of flexible and interoperable IT deployment models. Its cloud and license business markets, sells, and delivers a spectrum of enterprise applications and infrastructure technologies through its cloud and license offerings. Its hardware business provides a selection of enterprise hardware products and hardware-related software products, including Oracle Engineered Systems, servers, storage, industry-specific hardware offerings, operating systems, virtualization, management and other hardware-related software, and related hardware support. Its services business provides consulting services and advanced customer service. It sells to customers all over the world.</v>
    <v>164000</v>
    <v>New York Stock Exchange</v>
    <v>XNYS</v>
    <v>XNYS</v>
    <v>2300 Oracle Way, AUSTIN, TX, 78741 US</v>
    <v>115.27</v>
    <v>35</v>
    <v>Software &amp; IT Services</v>
    <v>Stock</v>
    <v>45266.040285914059</v>
    <v>36</v>
    <v>113.81</v>
    <v>313768127040</v>
    <v>ORACLE CORPORATION</v>
    <v>ORACLE CORPORATION</v>
    <v>114.57</v>
    <v>34.431899999999999</v>
    <v>115.78</v>
    <v>114.54</v>
    <v>114.7</v>
    <v>2739376000</v>
    <v>ORCL</v>
    <v>ORACLE CORPORATION (XNYS:ORCL)</v>
    <v>5913561</v>
    <v>6360648</v>
    <v>2005</v>
  </rv>
  <rv s="1">
    <v>37</v>
  </rv>
  <rv s="2">
    <v>https://www.bing.com/financeapi/forcetrigger?t=a1u3rw&amp;q=XNAS%3aGOOGL&amp;form=skydnc</v>
    <v>Learn more on Bing</v>
  </rv>
  <rv s="3">
    <v>en-US</v>
    <v>a1u3rw</v>
    <v>268435456</v>
    <v>1</v>
    <v>Powered by Refinitiv</v>
    <v>5</v>
    <v>ALPHABET INC. (XNAS:GOOGL)</v>
    <v>6</v>
    <v>7</v>
    <v>Finance</v>
    <v>8</v>
    <v>141.22</v>
    <v>84.86</v>
    <v>1.0553999999999999</v>
    <v>1.72</v>
    <v>4.2750000000000002E-3</v>
    <v>1.3305000000000001E-2</v>
    <v>0.56000000000000005</v>
    <v>USD</v>
    <v>Alphabet Inc. is a holding company. The Company's segments include Google Services, Google Cloud, and Other Bets. The Google Services segment includes products and services such as ads, Android, Chrome, hardware, Google Maps, Google Play, Search, and YouTube. The Google Cloud segment includes infrastructure and platform services, collaboration tools, and other services for enterprise customers. The Other Bets segment includes earlier stage technologies that are further afield from its core Google business, and it includes the sale of health technology and Internet services. Its Google Cloud provides enterprise-ready cloud services, including Google Cloud Platform and Google Workspace. Google Cloud Platform provides technology in cybersecurity; data, analytics, artificial intelligence (AI), machine learning and infrastructure. The Company's Google Workspace's secure communication and collaboration tools, which include apps, such as Gmail, Docs, Drive, Calendar, Meet, and others.</v>
    <v>182381</v>
    <v>Nasdaq Stock Market</v>
    <v>XNAS</v>
    <v>XNAS</v>
    <v>1600 Amphitheatre Pkwy, MOUNTAIN VIEW, CA, 94043-1351 US</v>
    <v>132.13999999999999</v>
    <v>Software &amp; IT Services</v>
    <v>Stock</v>
    <v>45266.041632592191</v>
    <v>39</v>
    <v>128.25</v>
    <v>1625729000000</v>
    <v>ALPHABET INC.</v>
    <v>ALPHABET INC.</v>
    <v>128.94999999999999</v>
    <v>24.795500000000001</v>
    <v>129.27000000000001</v>
    <v>130.99</v>
    <v>131.55000000000001</v>
    <v>12516000000</v>
    <v>GOOGL</v>
    <v>ALPHABET INC. (XNAS:GOOGL)</v>
    <v>27384784</v>
    <v>26347256</v>
    <v>2015</v>
  </rv>
  <rv s="1">
    <v>40</v>
  </rv>
  <rv s="2">
    <v>https://en.wikipedia.org/wiki/Microsoft</v>
    <v>Wikipedia</v>
  </rv>
  <rv s="4">
    <v>5</v>
    <v>42</v>
  </rv>
  <rv s="5">
    <v>14</v>
    <v>https://www.bing.com/th?id=AMMS_e6e837c7bf3a77408619758b7447855a&amp;qlt=95</v>
    <v>43</v>
    <v>0</v>
    <v>https://www.bing.com/images/search?form=xlimg&amp;q=microsoft</v>
    <v>Image of MICROSOFT CORPORATION</v>
  </rv>
  <rv s="2">
    <v>https://www.bing.com/financeapi/forcetrigger?t=a1xzim&amp;q=XNAS%3aMSFT&amp;form=skydnc</v>
    <v>Learn more on Bing</v>
  </rv>
  <rv s="6">
    <v>en-US</v>
    <v>a1xzim</v>
    <v>268435456</v>
    <v>1</v>
    <v>Powered by Refinitiv</v>
    <v>9</v>
    <v>MICROSOFT CORPORATION (XNAS:MSFT)</v>
    <v>11</v>
    <v>12</v>
    <v>Finance</v>
    <v>8</v>
    <v>384.3</v>
    <v>219.35</v>
    <v>0.89019999999999999</v>
    <v>3.38</v>
    <v>5.1539999999999997E-3</v>
    <v>9.1559999999999992E-3</v>
    <v>1.92</v>
    <v>USD</v>
    <v>Microsoft Corporation is a technology company. The Company develops and supports software, services, devices, and solutions. The Company’s segments include Productivity and Business Processes, Intelligent Cloud, and More Personal Computing. The Productivity and Business Processes segment consists of products and services in its portfolio of productivity, communication, and information services. This segment primarily comprises: Office Commercial, Office Consumer, LinkedIn, and Dynamics business solutions. The Intelligent Cloud segment consists of server products and cloud services, including Azure and other cloud services, SQL Server, Windows Server, Visual Studio, System Center, and related Client Access Licenses (CALs), and Nuance and GitHub; and Enterprise Services, including enterprise support services, industry solutions and Nuance professional services. The More Personal Computing segment primarily comprises Windows, devices, gaming, and search and news advertising.</v>
    <v>221000</v>
    <v>Nasdaq Stock Market</v>
    <v>XNAS</v>
    <v>XNAS</v>
    <v>One Microsoft Way, REDMOND, WA, 98052-6399 US</v>
    <v>373.07499999999999</v>
    <v>44</v>
    <v>Software &amp; IT Services</v>
    <v>Stock</v>
    <v>45266.041587777341</v>
    <v>45</v>
    <v>365.62099999999998</v>
    <v>2768666240240</v>
    <v>MICROSOFT CORPORATION</v>
    <v>MICROSOFT CORPORATION</v>
    <v>366.45</v>
    <v>35.747</v>
    <v>369.14</v>
    <v>372.52</v>
    <v>374.44</v>
    <v>7432262000</v>
    <v>MSFT</v>
    <v>MICROSOFT CORPORATION (XNAS:MSFT)</v>
    <v>23064996</v>
    <v>26894500</v>
    <v>1993</v>
  </rv>
  <rv s="1">
    <v>46</v>
  </rv>
  <rv s="2">
    <v>https://www.bing.com/financeapi/forcetrigger?t=bvlqa2&amp;q=XNYS%3aSNOW&amp;form=skydnc</v>
    <v>Learn more on Bing</v>
  </rv>
  <rv s="7">
    <v>en-US</v>
    <v>bvlqa2</v>
    <v>268435456</v>
    <v>1</v>
    <v>Powered by Refinitiv</v>
    <v>15</v>
    <v>SNOWFLAKE INC. (XNYS:SNOW)</v>
    <v>6</v>
    <v>16</v>
    <v>Finance</v>
    <v>8</v>
    <v>193.94</v>
    <v>119.27</v>
    <v>1.67</v>
    <v>-2.12</v>
    <v>4.8349999999999999E-4</v>
    <v>-1.1258999999999998E-2</v>
    <v>0.09</v>
    <v>USD</v>
    <v>Snowflake Inc. is a Data Cloud company. The Company’s platform is the technology that powers the Data Cloud, enabling customers to consolidate data into a single source of truth to drive meaningful business insights, build data applications, and share data and data products. Its platform unifies data and supports a variety of workloads, including data warehousing, data lakes, and Unistore, as well as collaboration, data engineering, cybersecurity, data science and machine learning, and application development. The Company has developed technology across its platform, including managed service, storage, query capabilities, compute model, data sharing, global infrastructure, and integrated security. The Company also provides frictionless and governed data access so users can securely share data inside and outside of their organizations, generally without copying or moving the underlying data.</v>
    <v>5884</v>
    <v>New York Stock Exchange</v>
    <v>XNYS</v>
    <v>XNYS</v>
    <v>106 East Babcock Street, Suite 3A, BOZEMAN, MT, 59715 US</v>
    <v>188.52</v>
    <v>Software &amp; IT Services</v>
    <v>Stock</v>
    <v>45266.04163251094</v>
    <v>48</v>
    <v>184.08</v>
    <v>61309074000</v>
    <v>SNOWFLAKE INC.</v>
    <v>SNOWFLAKE INC.</v>
    <v>186.53</v>
    <v>188.3</v>
    <v>186.18</v>
    <v>186.25</v>
    <v>329300000</v>
    <v>SNOW</v>
    <v>SNOWFLAKE INC. (XNYS:SNOW)</v>
    <v>4060443</v>
    <v>5564944</v>
    <v>2012</v>
  </rv>
  <rv s="1">
    <v>49</v>
  </rv>
  <rv s="2">
    <v>https://www.bing.com/financeapi/forcetrigger?t=a1nhlh&amp;q=XNAS%3aAMZN&amp;form=skydnc</v>
    <v>Learn more on Bing</v>
  </rv>
  <rv s="3">
    <v>en-US</v>
    <v>a1nhlh</v>
    <v>268435456</v>
    <v>1</v>
    <v>Powered by Refinitiv</v>
    <v>5</v>
    <v>AMAZON.COM, INC. (XNAS:AMZN)</v>
    <v>6</v>
    <v>7</v>
    <v>Finance</v>
    <v>8</v>
    <v>149.26</v>
    <v>81.430000000000007</v>
    <v>1.1666000000000001</v>
    <v>2.04</v>
    <v>2.519E-3</v>
    <v>1.4085E-2</v>
    <v>0.37</v>
    <v>USD</v>
    <v>Amazon.com, Inc. provides a range of products and services to customers. The products offered through its stores include merchandise and content that it purchased for resale and products offered by third-party sellers. It manufactures and sells electronic devices, including Kindle, Fire tablet, Fire TV, Echo, and Ring, and it develops and produces media content. It also offers subscription services such as Amazon Prime, a membership program. Its segments include North America, International and Amazon Web Services (AWS). The AWS segment consists of global sales of compute, storage, database, and other services for start-ups, enterprises, government agencies, and academic institutions. It provides advertising services to sellers, vendors, publishers, authors, and others, through programs, such as sponsored advertisements, display, and video advertising. Customers access its offerings through websites, mobile applications, Alexa, devices, streaming, and physically visiting its stores.</v>
    <v>1500000</v>
    <v>Nasdaq Stock Market</v>
    <v>XNAS</v>
    <v>XNAS</v>
    <v>410 Terry Ave N, SEATTLE, WA, 98109 US</v>
    <v>148.57</v>
    <v>Diversified Retail</v>
    <v>Stock</v>
    <v>45266.04165427031</v>
    <v>51</v>
    <v>143.13</v>
    <v>1517862326400</v>
    <v>AMAZON.COM, INC.</v>
    <v>AMAZON.COM, INC.</v>
    <v>143.55000000000001</v>
    <v>75.617099999999994</v>
    <v>144.84</v>
    <v>146.88</v>
    <v>147.25</v>
    <v>10334030000</v>
    <v>AMZN</v>
    <v>AMAZON.COM, INC. (XNAS:AMZN)</v>
    <v>46822411</v>
    <v>49540912</v>
    <v>1996</v>
  </rv>
  <rv s="1">
    <v>52</v>
  </rv>
  <rv s="2">
    <v>https://www.bing.com/financeapi/forcetrigger?t=a1yv52&amp;q=XNAS%3aNVDA&amp;form=skydnc</v>
    <v>Learn more on Bing</v>
  </rv>
  <rv s="3">
    <v>en-US</v>
    <v>a1yv52</v>
    <v>268435456</v>
    <v>1</v>
    <v>Powered by Refinitiv</v>
    <v>5</v>
    <v>NVIDIA CORPORATION (XNAS:NVDA)</v>
    <v>6</v>
    <v>7</v>
    <v>Finance</v>
    <v>8</v>
    <v>505.48</v>
    <v>138.84</v>
    <v>1.6564000000000001</v>
    <v>10.6</v>
    <v>6.4209999999999996E-3</v>
    <v>2.3294000000000002E-2</v>
    <v>2.99</v>
    <v>USD</v>
    <v>NVIDIA Corporation accelerates computing to help solve the computational problems. The Company has two segments. The Compute &amp; Networking segment includes its data center accelerated computing platform; networking; automotive artificial intelligence (AI) cockpit, autonomous driving development agreements and autonomous vehicle solutions; electric vehicle computing platforms; Jetson for robotics and other embedded platforms; NVIDIA AI Enterprise and other software; and cryptocurrency mining processors (CMP). The Graphics segment includes GeForce GPUs for gaming and personal computers (PCs), the GeForce NOW game streaming service and related infrastructure, and solutions for gaming platforms; Quadro/NVIDIA RTX GPUs for enterprise workstation graphics; virtual GPU (vGPU), software for cloud-based visual and virtual computing; automotive platforms for infotainment systems; and omniverse enterprise software for building and operating metaverse and three-dimensional Internet applications.</v>
    <v>26196</v>
    <v>Nasdaq Stock Market</v>
    <v>XNAS</v>
    <v>XNAS</v>
    <v>2788 San Tomas Expressway, SANTA CLARA, CA, 95051 US</v>
    <v>466</v>
    <v>Semiconductors &amp; Semiconductor Equipment</v>
    <v>Stock</v>
    <v>45266.041649050778</v>
    <v>54</v>
    <v>452.71</v>
    <v>1124097000000</v>
    <v>NVIDIA CORPORATION</v>
    <v>NVIDIA CORPORATION</v>
    <v>454.66</v>
    <v>60.085000000000001</v>
    <v>455.06</v>
    <v>465.66</v>
    <v>468.65</v>
    <v>2470000000</v>
    <v>NVDA</v>
    <v>NVIDIA CORPORATION (XNAS:NVDA)</v>
    <v>37171741</v>
    <v>43450430</v>
    <v>1998</v>
  </rv>
  <rv s="1">
    <v>55</v>
  </rv>
</rvData>
</file>

<file path=xl/richData/rdrichvaluestructure.xml><?xml version="1.0" encoding="utf-8"?>
<rvStructures xmlns="http://schemas.microsoft.com/office/spreadsheetml/2017/richdata" count="8">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4">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44">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spbArrays>
  <spbData count="17">
    <spb s="0">
      <v>0</v>
      <v>Name</v>
    </spb>
    <spb s="1">
      <v>0</v>
      <v>0</v>
      <v>0</v>
    </spb>
    <spb s="2">
      <v>1</v>
      <v>1</v>
    </spb>
    <spb s="3">
      <v>1</v>
      <v>1</v>
      <v>2</v>
      <v>1</v>
      <v>1</v>
      <v>1</v>
      <v>3</v>
      <v>1</v>
      <v>1</v>
      <v>1</v>
      <v>4</v>
      <v>5</v>
    </spb>
    <spb s="4">
      <v>GMT</v>
    </spb>
    <spb s="5">
      <v>1</v>
      <v>Name</v>
      <v>LearnMoreOnLink</v>
    </spb>
    <spb s="6">
      <v>1</v>
      <v>1</v>
      <v>1</v>
      <v>1</v>
    </spb>
    <spb s="7">
      <v>6</v>
      <v>7</v>
      <v>7</v>
      <v>6</v>
      <v>2</v>
      <v>6</v>
      <v>6</v>
      <v>6</v>
      <v>8</v>
      <v>8</v>
      <v>3</v>
      <v>9</v>
      <v>6</v>
      <v>6</v>
      <v>6</v>
      <v>8</v>
      <v>4</v>
      <v>10</v>
      <v>5</v>
      <v>8</v>
      <v>6</v>
      <v>6</v>
      <v>3</v>
    </spb>
    <spb s="8">
      <v>at close</v>
      <v>from previous close</v>
      <v>from previous close</v>
      <v>Source: Nasdaq Last Sale</v>
      <v>GMT</v>
      <v>Real-Time Nasdaq Last Sale</v>
      <v>from close</v>
      <v>from close</v>
    </spb>
    <spb s="5">
      <v>2</v>
      <v>Name</v>
      <v>LearnMoreOnLink</v>
    </spb>
    <spb s="9">
      <v>0</v>
      <v>0</v>
    </spb>
    <spb s="10">
      <v>10</v>
      <v>1</v>
      <v>1</v>
      <v>1</v>
      <v>1</v>
    </spb>
    <spb s="11">
      <v>6</v>
      <v>7</v>
      <v>7</v>
      <v>6</v>
      <v>2</v>
      <v>6</v>
      <v>11</v>
      <v>6</v>
      <v>6</v>
      <v>8</v>
      <v>8</v>
      <v>3</v>
      <v>9</v>
      <v>6</v>
      <v>6</v>
      <v>6</v>
      <v>8</v>
      <v>4</v>
      <v>10</v>
      <v>5</v>
      <v>8</v>
      <v>6</v>
      <v>6</v>
      <v>3</v>
    </spb>
    <spb s="8">
      <v>at close</v>
      <v>from previous close</v>
      <v>from previous close</v>
      <v>Source: Nasdaq</v>
      <v>GMT</v>
      <v>Delayed 15 minutes</v>
      <v>from close</v>
      <v>from close</v>
    </spb>
    <spb s="12">
      <v>Powered by Refinitiv</v>
    </spb>
    <spb s="5">
      <v>3</v>
      <v>Name</v>
      <v>LearnMoreOnLink</v>
    </spb>
    <spb s="13">
      <v>6</v>
      <v>7</v>
      <v>6</v>
      <v>2</v>
      <v>6</v>
      <v>6</v>
      <v>6</v>
      <v>8</v>
      <v>8</v>
      <v>3</v>
      <v>9</v>
      <v>6</v>
      <v>6</v>
      <v>6</v>
      <v>8</v>
      <v>4</v>
      <v>10</v>
      <v>5</v>
      <v>8</v>
      <v>6</v>
      <v>6</v>
      <v>3</v>
    </spb>
  </spbData>
</supportingPropertyBags>
</file>

<file path=xl/richData/rdsupportingpropertybagstructure.xml><?xml version="1.0" encoding="utf-8"?>
<spbStructures xmlns="http://schemas.microsoft.com/office/spreadsheetml/2017/richdata2" count="14">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Order" t="spba"/>
    <k n="TitleProperty" t="s"/>
    <k n="SubTitleProperty" t="s"/>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name" t="s"/>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27" formatCode="yyyy/m/d\ h:mm"/>
    </x:dxf>
    <x:dxf>
      <x:numFmt numFmtId="14" formatCode="0.00%"/>
    </x:dxf>
    <x:dxf>
      <x:numFmt numFmtId="6" formatCode="#,##0;[Red]\-#,##0"/>
    </x:dxf>
    <x:dxf>
      <x:numFmt numFmtId="8" formatCode="#,##0.00;[Red]\-#,##0.00"/>
    </x:dxf>
  </dxfs>
  <richProperties>
    <rPr n="NumberFormat" t="s"/>
    <rPr n="IsTitleField" t="b"/>
    <rPr n="IsHeroField" t="b"/>
  </richProperties>
  <richStyles>
    <rSty dxfid="0">
      <rpv i="0">_-[$¥-ja-JP]* #,##0.00_-;-[$¥-ja-JP]* #,##0.00_-;_-[$¥-ja-JP]* "-"??_-;_-@_-</rpv>
    </rSty>
    <rSty>
      <rpv i="1">1</rpv>
    </rSty>
    <rSty dxfid="2"/>
    <rSty dxfid="1"/>
    <rSty dxfid="0">
      <rpv i="0">0.00_);[Red](0.00)</rpv>
    </rSty>
    <rSty dxfid="0">
      <rpv i="0">_([$$-en-US]* #,##0.00_);_([$$-en-US]* (#,##0.00);_([$$-en-US]* "-"??_);_(@_)</rpv>
    </rSty>
    <rSty dxfid="4">
      <rpv i="0">#,##0.00_);[Red](#,##0.00)</rpv>
    </rSty>
    <rSty dxfid="3">
      <rpv i="0">#,##0_);[Red](#,##0)</rpv>
    </rSty>
    <rSty dxfid="0">
      <rpv i="0">_([$$-en-US]* #,##0_);_([$$-en-US]* (#,##0);_([$$-en-US]* "-"_);_(@_)</rpv>
    </rSty>
    <rSty dxfid="0">
      <rpv i="0">0_);[Red](0)</rpv>
    </rSty>
    <rSty>
      <rpv i="2">1</rpv>
    </rSty>
  </richStyles>
</richStyleShee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845F9-08DD-48AC-8AB1-DF7A46914C03}">
  <dimension ref="A1:Q23"/>
  <sheetViews>
    <sheetView tabSelected="1" workbookViewId="0">
      <selection activeCell="C30" sqref="C30"/>
    </sheetView>
  </sheetViews>
  <sheetFormatPr defaultRowHeight="18.75" x14ac:dyDescent="0.4"/>
  <cols>
    <col min="2" max="2" width="48.375" bestFit="1" customWidth="1"/>
    <col min="3" max="3" width="43.875" bestFit="1" customWidth="1"/>
    <col min="4" max="4" width="11.625" bestFit="1" customWidth="1"/>
    <col min="5" max="7" width="11" bestFit="1" customWidth="1"/>
    <col min="8" max="8" width="21.125" style="2" bestFit="1" customWidth="1"/>
    <col min="9" max="9" width="22.125" style="1" customWidth="1"/>
    <col min="10" max="10" width="10.875" customWidth="1"/>
    <col min="11" max="11" width="7.125" bestFit="1" customWidth="1"/>
    <col min="12" max="12" width="11.625" style="3" bestFit="1" customWidth="1"/>
    <col min="13" max="15" width="11" bestFit="1" customWidth="1"/>
    <col min="16" max="16" width="20" style="2" bestFit="1" customWidth="1"/>
    <col min="17" max="17" width="21.75" style="1" bestFit="1" customWidth="1"/>
  </cols>
  <sheetData>
    <row r="1" spans="1:17" x14ac:dyDescent="0.4">
      <c r="E1" t="s">
        <v>0</v>
      </c>
      <c r="F1" t="s">
        <v>1</v>
      </c>
      <c r="G1" t="s">
        <v>2</v>
      </c>
      <c r="M1" t="s">
        <v>14</v>
      </c>
      <c r="N1" t="s">
        <v>1</v>
      </c>
      <c r="O1" t="s">
        <v>2</v>
      </c>
      <c r="P1" s="5">
        <v>-20231130</v>
      </c>
    </row>
    <row r="2" spans="1:17" x14ac:dyDescent="0.4">
      <c r="D2" t="e" vm="1">
        <v>#VALUE!</v>
      </c>
      <c r="E2" cm="1">
        <f t="array" ref="E2">_FV(D2,"Price")</f>
        <v>147.15</v>
      </c>
      <c r="F2" cm="1">
        <f t="array" ref="F2">_FV(D2,"52 week high",TRUE)</f>
        <v>151.91999999999999</v>
      </c>
      <c r="G2" cm="1">
        <f t="array" ref="G2">_FV(D2,"52 week low",TRUE)</f>
        <v>127.21</v>
      </c>
      <c r="H2" s="2" t="s">
        <v>7</v>
      </c>
      <c r="I2" s="1" t="s">
        <v>7</v>
      </c>
      <c r="M2">
        <v>146.85</v>
      </c>
      <c r="N2">
        <v>151.91999999999999</v>
      </c>
      <c r="O2">
        <v>127.21</v>
      </c>
      <c r="P2" s="2" t="s">
        <v>7</v>
      </c>
      <c r="Q2" s="1" t="s">
        <v>7</v>
      </c>
    </row>
    <row r="3" spans="1:17" x14ac:dyDescent="0.4">
      <c r="A3" s="4" t="s">
        <v>10</v>
      </c>
      <c r="B3" s="4"/>
    </row>
    <row r="4" spans="1:17" x14ac:dyDescent="0.4">
      <c r="B4" t="s">
        <v>9</v>
      </c>
      <c r="C4" t="s">
        <v>12</v>
      </c>
      <c r="D4" t="s">
        <v>6</v>
      </c>
      <c r="E4" t="s">
        <v>0</v>
      </c>
      <c r="F4" t="s">
        <v>1</v>
      </c>
      <c r="G4" t="s">
        <v>2</v>
      </c>
      <c r="H4" s="2" t="s">
        <v>5</v>
      </c>
      <c r="I4" s="1" t="s">
        <v>8</v>
      </c>
      <c r="J4" t="s">
        <v>3</v>
      </c>
      <c r="K4" t="s">
        <v>4</v>
      </c>
      <c r="M4" t="s">
        <v>14</v>
      </c>
      <c r="N4" t="s">
        <v>1</v>
      </c>
      <c r="O4" t="s">
        <v>2</v>
      </c>
      <c r="P4" s="2" t="s">
        <v>5</v>
      </c>
      <c r="Q4" s="1" t="s">
        <v>8</v>
      </c>
    </row>
    <row r="5" spans="1:17" x14ac:dyDescent="0.4">
      <c r="A5">
        <v>1</v>
      </c>
      <c r="B5" t="e" vm="2">
        <v>#VALUE!</v>
      </c>
      <c r="C5" t="str" cm="1">
        <f t="array" ref="C5">_FV(B5,"Industry")</f>
        <v>Semiconductors &amp; Semiconductor Equipment</v>
      </c>
      <c r="D5" t="str" cm="1">
        <f t="array" ref="D5">_FV(B5,"Ticker symbol",TRUE)</f>
        <v>AVGO</v>
      </c>
      <c r="E5" cm="1">
        <f t="array" ref="E5">_FV(B5,"Price")</f>
        <v>913.12</v>
      </c>
      <c r="F5" cm="1">
        <f t="array" ref="F5">_FV(B5,"52 week high",TRUE)</f>
        <v>999.87</v>
      </c>
      <c r="G5" cm="1">
        <f t="array" ref="G5">_FV(B5,"52 week low",TRUE)</f>
        <v>516.04999999999995</v>
      </c>
      <c r="H5" s="2" cm="1">
        <f t="array" ref="H5">_FV(B5,"Market cap",TRUE)</f>
        <v>376877039760</v>
      </c>
      <c r="I5" s="1">
        <f>H5*ドルレート</f>
        <v>55457456400684</v>
      </c>
      <c r="M5">
        <v>940.83</v>
      </c>
      <c r="N5">
        <v>999.87</v>
      </c>
      <c r="O5">
        <v>514.83000000000004</v>
      </c>
      <c r="P5" s="2">
        <v>388313940465</v>
      </c>
      <c r="Q5" s="1">
        <v>57023902157285.25</v>
      </c>
    </row>
    <row r="6" spans="1:17" x14ac:dyDescent="0.4">
      <c r="A6">
        <v>2</v>
      </c>
      <c r="B6" t="e" vm="3">
        <v>#VALUE!</v>
      </c>
      <c r="C6" t="str" cm="1">
        <f t="array" ref="C6">_FV(B6,"Industry")</f>
        <v>Semiconductors &amp; Semiconductor Equipment</v>
      </c>
      <c r="D6" t="str" cm="1">
        <f t="array" ref="D6">_FV(B6,"Ticker symbol",TRUE)</f>
        <v>QCOM</v>
      </c>
      <c r="E6" cm="1">
        <f t="array" ref="E6">_FV(B6,"Price")</f>
        <v>130.75</v>
      </c>
      <c r="F6" cm="1">
        <f t="array" ref="F6">_FV(B6,"52 week high",TRUE)</f>
        <v>139.94</v>
      </c>
      <c r="G6" cm="1">
        <f t="array" ref="G6">_FV(B6,"52 week low",TRUE)</f>
        <v>101.47</v>
      </c>
      <c r="H6" s="2" cm="1">
        <f t="array" ref="H6">_FV(B6,"Market cap",TRUE)</f>
        <v>145524750000</v>
      </c>
      <c r="I6" s="1">
        <f>H6*ドルレート</f>
        <v>21413966962500</v>
      </c>
      <c r="M6">
        <v>127.91</v>
      </c>
      <c r="N6">
        <v>139.94</v>
      </c>
      <c r="O6">
        <v>101.47</v>
      </c>
      <c r="P6" s="2">
        <v>141274400000</v>
      </c>
      <c r="Q6" s="1">
        <v>20746145640000</v>
      </c>
    </row>
    <row r="7" spans="1:17" x14ac:dyDescent="0.4">
      <c r="A7">
        <v>3</v>
      </c>
      <c r="B7" t="e" vm="4">
        <v>#VALUE!</v>
      </c>
      <c r="C7" t="str" cm="1">
        <f t="array" ref="C7">_FV(B7,"Industry")</f>
        <v>Residential &amp; Commercial REIT</v>
      </c>
      <c r="D7" t="str" cm="1">
        <f t="array" ref="D7">_FV(B7,"Ticker symbol",TRUE)</f>
        <v>IRM</v>
      </c>
      <c r="E7" cm="1">
        <f t="array" ref="E7">_FV(B7,"Price")</f>
        <v>65.989999999999995</v>
      </c>
      <c r="F7" cm="1">
        <f t="array" ref="F7">_FV(B7,"52 week high",TRUE)</f>
        <v>66.39</v>
      </c>
      <c r="G7" cm="1">
        <f t="array" ref="G7">_FV(B7,"52 week low",TRUE)</f>
        <v>48.92</v>
      </c>
      <c r="H7" s="2" cm="1">
        <f t="array" ref="H7">_FV(B7,"Market cap",TRUE)</f>
        <v>19268393704</v>
      </c>
      <c r="I7" s="1">
        <f>H7*ドルレート</f>
        <v>2835344133543.6001</v>
      </c>
      <c r="M7">
        <v>63.28</v>
      </c>
      <c r="N7">
        <v>64.48</v>
      </c>
      <c r="O7">
        <v>48.92</v>
      </c>
      <c r="P7" s="2">
        <v>18477101888</v>
      </c>
      <c r="Q7" s="1">
        <v>2713362412252.7998</v>
      </c>
    </row>
    <row r="8" spans="1:17" x14ac:dyDescent="0.4">
      <c r="A8">
        <v>4</v>
      </c>
      <c r="B8" t="e" vm="5">
        <v>#VALUE!</v>
      </c>
      <c r="C8" t="str" cm="1">
        <f t="array" ref="C8">_FV(B8,"Industry")</f>
        <v>Computers, Phones &amp; Household Electronics</v>
      </c>
      <c r="D8" t="str" cm="1">
        <f t="array" ref="D8">_FV(B8,"Ticker symbol",TRUE)</f>
        <v>DELL</v>
      </c>
      <c r="E8" cm="1">
        <f t="array" ref="E8">_FV(B8,"Price")</f>
        <v>69.290000000000006</v>
      </c>
      <c r="F8" cm="1">
        <f t="array" ref="F8">_FV(B8,"52 week high",TRUE)</f>
        <v>76.09</v>
      </c>
      <c r="G8" cm="1">
        <f t="array" ref="G8">_FV(B8,"52 week low",TRUE)</f>
        <v>35.96</v>
      </c>
      <c r="H8" s="2" cm="1">
        <f t="array" ref="H8">_FV(B8,"Market cap",TRUE)</f>
        <v>50126229114</v>
      </c>
      <c r="I8" s="1">
        <f>H8*ドルレート</f>
        <v>7376074614125.1006</v>
      </c>
      <c r="M8">
        <v>75.040000000000006</v>
      </c>
      <c r="N8">
        <v>76.09</v>
      </c>
      <c r="O8">
        <v>35.96</v>
      </c>
      <c r="P8" s="2">
        <v>54285932064</v>
      </c>
      <c r="Q8" s="1">
        <v>7971889123598.3994</v>
      </c>
    </row>
    <row r="9" spans="1:17" x14ac:dyDescent="0.4">
      <c r="A9">
        <v>5</v>
      </c>
      <c r="B9" t="e" vm="6">
        <v>#VALUE!</v>
      </c>
      <c r="C9" t="str" cm="1">
        <f t="array" ref="C9">_FV(B9,"Industry")</f>
        <v>Communications &amp; Networking</v>
      </c>
      <c r="D9" t="str" cm="1">
        <f t="array" ref="D9">_FV(B9,"Ticker symbol",TRUE)</f>
        <v>ANET</v>
      </c>
      <c r="E9" cm="1">
        <f t="array" ref="E9">_FV(B9,"Price")</f>
        <v>215.71</v>
      </c>
      <c r="F9" cm="1">
        <f t="array" ref="F9">_FV(B9,"52 week high",TRUE)</f>
        <v>223.52</v>
      </c>
      <c r="G9" cm="1">
        <f t="array" ref="G9">_FV(B9,"52 week low",TRUE)</f>
        <v>107.57</v>
      </c>
      <c r="H9" s="2" cm="1">
        <f t="array" ref="H9">_FV(B9,"Market cap",TRUE)</f>
        <v>67107402571</v>
      </c>
      <c r="I9" s="1">
        <f>H9*ドルレート</f>
        <v>9874854288322.6504</v>
      </c>
      <c r="M9">
        <v>219.3</v>
      </c>
      <c r="N9">
        <v>223.52</v>
      </c>
      <c r="O9">
        <v>107.57</v>
      </c>
      <c r="P9" s="2">
        <v>68224251930</v>
      </c>
      <c r="Q9" s="1">
        <v>10018731395920.5</v>
      </c>
    </row>
    <row r="10" spans="1:17" x14ac:dyDescent="0.4">
      <c r="A10" s="4" t="s">
        <v>11</v>
      </c>
      <c r="B10" s="4"/>
    </row>
    <row r="11" spans="1:17" x14ac:dyDescent="0.4">
      <c r="B11" t="s">
        <v>9</v>
      </c>
      <c r="C11" t="s">
        <v>12</v>
      </c>
      <c r="D11" t="s">
        <v>6</v>
      </c>
      <c r="E11" t="s">
        <v>0</v>
      </c>
      <c r="F11" t="s">
        <v>1</v>
      </c>
      <c r="G11" t="s">
        <v>2</v>
      </c>
      <c r="H11" s="2" t="s">
        <v>5</v>
      </c>
      <c r="I11" s="1" t="s">
        <v>8</v>
      </c>
      <c r="J11" t="s">
        <v>3</v>
      </c>
      <c r="K11" t="s">
        <v>4</v>
      </c>
      <c r="M11" t="s">
        <v>14</v>
      </c>
      <c r="N11" t="s">
        <v>1</v>
      </c>
      <c r="O11" t="s">
        <v>2</v>
      </c>
      <c r="P11" s="2" t="s">
        <v>5</v>
      </c>
      <c r="Q11" s="1" t="s">
        <v>8</v>
      </c>
    </row>
    <row r="12" spans="1:17" x14ac:dyDescent="0.4">
      <c r="A12">
        <v>6</v>
      </c>
      <c r="B12" t="e" vm="7">
        <v>#VALUE!</v>
      </c>
      <c r="C12" t="str" cm="1">
        <f t="array" ref="C12">_FV(B12,"Industry")</f>
        <v>Automobiles &amp; Auto Parts</v>
      </c>
      <c r="D12" t="str" cm="1">
        <f t="array" ref="D12">_FV(B12,"Ticker symbol",TRUE)</f>
        <v>TSLA</v>
      </c>
      <c r="E12" cm="1">
        <f t="array" ref="E12">_FV(B12,"Price")</f>
        <v>238.72</v>
      </c>
      <c r="F12" cm="1">
        <f t="array" ref="F12">_FV(B12,"52 week high",TRUE)</f>
        <v>299.29000000000002</v>
      </c>
      <c r="G12" cm="1">
        <f t="array" ref="G12">_FV(B12,"52 week low",TRUE)</f>
        <v>101.81</v>
      </c>
      <c r="H12" s="2" cm="1">
        <f t="array" ref="H12">_FV(B12,"Market cap",TRUE)</f>
        <v>758872021120</v>
      </c>
      <c r="I12" s="1">
        <f>H12*ドルレート</f>
        <v>111668017907808</v>
      </c>
      <c r="M12">
        <v>244.14</v>
      </c>
      <c r="N12">
        <v>299.29000000000002</v>
      </c>
      <c r="O12">
        <v>101.81</v>
      </c>
      <c r="P12" s="2">
        <v>776101772940</v>
      </c>
      <c r="Q12" s="1">
        <v>113970545356239</v>
      </c>
    </row>
    <row r="13" spans="1:17" x14ac:dyDescent="0.4">
      <c r="A13">
        <v>7</v>
      </c>
      <c r="B13" t="e" vm="8">
        <v>#VALUE!</v>
      </c>
      <c r="C13" t="str" cm="1">
        <f t="array" ref="C13">_FV(B13,"Industry")</f>
        <v>Chemicals</v>
      </c>
      <c r="D13" t="str" cm="1">
        <f t="array" ref="D13">_FV(B13,"Ticker symbol",TRUE)</f>
        <v>ALB</v>
      </c>
      <c r="E13" cm="1">
        <f t="array" ref="E13">_FV(B13,"Price")</f>
        <v>113.25</v>
      </c>
      <c r="F13" cm="1">
        <f t="array" ref="F13">_FV(B13,"52 week high",TRUE)</f>
        <v>293.01</v>
      </c>
      <c r="G13" cm="1">
        <f t="array" ref="G13">_FV(B13,"52 week low",TRUE)</f>
        <v>112</v>
      </c>
      <c r="H13" s="2" cm="1">
        <f t="array" ref="H13">_FV(B13,"Market cap",TRUE)</f>
        <v>13290261225</v>
      </c>
      <c r="I13" s="1">
        <f>H13*ドルレート</f>
        <v>1955661939258.75</v>
      </c>
      <c r="M13">
        <v>123.37</v>
      </c>
      <c r="N13">
        <v>293.01</v>
      </c>
      <c r="O13">
        <v>112</v>
      </c>
      <c r="P13" s="2">
        <v>14477074716</v>
      </c>
      <c r="Q13" s="1">
        <v>2125958422044.5999</v>
      </c>
    </row>
    <row r="14" spans="1:17" x14ac:dyDescent="0.4">
      <c r="A14">
        <v>8</v>
      </c>
      <c r="B14" t="e" vm="9">
        <v>#VALUE!</v>
      </c>
      <c r="C14" t="str" cm="1">
        <f t="array" ref="C14">_FV(B14,"Industry")</f>
        <v>Semiconductors &amp; Semiconductor Equipment</v>
      </c>
      <c r="D14" t="str" cm="1">
        <f t="array" ref="D14">_FV(B14,"Ticker symbol",TRUE)</f>
        <v>NXPI</v>
      </c>
      <c r="E14" cm="1">
        <f t="array" ref="E14">_FV(B14,"Price")</f>
        <v>205.83</v>
      </c>
      <c r="F14" cm="1">
        <f t="array" ref="F14">_FV(B14,"52 week high",TRUE)</f>
        <v>225.57</v>
      </c>
      <c r="G14" cm="1">
        <f t="array" ref="G14">_FV(B14,"52 week low",TRUE)</f>
        <v>150.9</v>
      </c>
      <c r="H14" s="2" cm="1">
        <f t="array" ref="H14">_FV(B14,"Market cap",TRUE)</f>
        <v>53055420039</v>
      </c>
      <c r="I14" s="1">
        <f>H14*ドルレート</f>
        <v>7807105058738.8506</v>
      </c>
      <c r="M14">
        <v>204.33</v>
      </c>
      <c r="N14">
        <v>225.57</v>
      </c>
      <c r="O14">
        <v>150.9</v>
      </c>
      <c r="P14" s="2">
        <v>52668775089</v>
      </c>
      <c r="Q14" s="1">
        <v>7734409621819.6494</v>
      </c>
    </row>
    <row r="15" spans="1:17" x14ac:dyDescent="0.4">
      <c r="A15">
        <v>9</v>
      </c>
      <c r="B15" t="e" vm="10">
        <v>#VALUE!</v>
      </c>
      <c r="C15" t="str" cm="1">
        <f t="array" ref="C15">_FV(B15,"Industry")</f>
        <v>Semiconductors &amp; Semiconductor Equipment</v>
      </c>
      <c r="D15" t="str" cm="1">
        <f t="array" ref="D15">_FV(B15,"Ticker symbol",TRUE)</f>
        <v>ON</v>
      </c>
      <c r="E15" cm="1">
        <f t="array" ref="E15">_FV(B15,"Price")</f>
        <v>72.28</v>
      </c>
      <c r="F15" cm="1">
        <f t="array" ref="F15">_FV(B15,"52 week high",TRUE)</f>
        <v>111.35</v>
      </c>
      <c r="G15" cm="1">
        <f t="array" ref="G15">_FV(B15,"52 week low",TRUE)</f>
        <v>59.61</v>
      </c>
      <c r="H15" s="2" cm="1">
        <f t="array" ref="H15">_FV(B15,"Market cap",TRUE)</f>
        <v>31130822528</v>
      </c>
      <c r="I15" s="1">
        <f>H15*ドルレート</f>
        <v>4580900534995.2002</v>
      </c>
      <c r="M15">
        <v>71.62</v>
      </c>
      <c r="N15">
        <v>111.35</v>
      </c>
      <c r="O15">
        <v>59.61</v>
      </c>
      <c r="P15" s="2">
        <v>30846562112</v>
      </c>
      <c r="Q15" s="1">
        <v>4529817646147.2002</v>
      </c>
    </row>
    <row r="16" spans="1:17" x14ac:dyDescent="0.4">
      <c r="A16" s="4" t="s">
        <v>13</v>
      </c>
      <c r="B16" s="4"/>
    </row>
    <row r="17" spans="1:17" x14ac:dyDescent="0.4">
      <c r="B17" t="s">
        <v>9</v>
      </c>
      <c r="C17" t="s">
        <v>12</v>
      </c>
      <c r="D17" t="s">
        <v>6</v>
      </c>
      <c r="E17" t="s">
        <v>0</v>
      </c>
      <c r="F17" t="s">
        <v>1</v>
      </c>
      <c r="G17" t="s">
        <v>2</v>
      </c>
      <c r="H17" s="2" t="s">
        <v>5</v>
      </c>
      <c r="I17" s="1" t="s">
        <v>8</v>
      </c>
      <c r="J17" t="s">
        <v>3</v>
      </c>
      <c r="K17" t="s">
        <v>4</v>
      </c>
      <c r="M17" t="s">
        <v>14</v>
      </c>
      <c r="N17" t="s">
        <v>1</v>
      </c>
      <c r="O17" t="s">
        <v>2</v>
      </c>
      <c r="P17" s="2" t="s">
        <v>5</v>
      </c>
      <c r="Q17" s="1" t="s">
        <v>8</v>
      </c>
    </row>
    <row r="18" spans="1:17" x14ac:dyDescent="0.4">
      <c r="A18">
        <v>10</v>
      </c>
      <c r="B18" t="e" vm="11">
        <v>#VALUE!</v>
      </c>
      <c r="C18" t="str" cm="1">
        <f t="array" ref="C18">_FV(B18,"Industry")</f>
        <v>Software &amp; IT Services</v>
      </c>
      <c r="D18" t="str" cm="1">
        <f t="array" ref="D18">_FV(B18,"Ticker symbol",TRUE)</f>
        <v>ORCL</v>
      </c>
      <c r="E18" cm="1">
        <f t="array" ref="E18">_FV(B18,"Price")</f>
        <v>114.54</v>
      </c>
      <c r="F18" cm="1">
        <f t="array" ref="F18">_FV(B18,"52 week high",TRUE)</f>
        <v>127.54</v>
      </c>
      <c r="G18" cm="1">
        <f t="array" ref="G18">_FV(B18,"52 week low",TRUE)</f>
        <v>78.06</v>
      </c>
      <c r="H18" s="2" cm="1">
        <f t="array" ref="H18">_FV(B18,"Market cap",TRUE)</f>
        <v>313768127040</v>
      </c>
      <c r="I18" s="1">
        <f t="shared" ref="I18:I23" si="0">H18*ドルレート</f>
        <v>46170979893936</v>
      </c>
      <c r="M18">
        <v>116.22</v>
      </c>
      <c r="N18">
        <v>127.54</v>
      </c>
      <c r="O18">
        <v>78.06</v>
      </c>
      <c r="P18" s="2">
        <v>318370278720</v>
      </c>
      <c r="Q18" s="1">
        <v>46752675430032</v>
      </c>
    </row>
    <row r="19" spans="1:17" x14ac:dyDescent="0.4">
      <c r="A19">
        <v>11</v>
      </c>
      <c r="B19" t="e" vm="12">
        <v>#VALUE!</v>
      </c>
      <c r="C19" t="str" cm="1">
        <f t="array" ref="C19">_FV(B19,"Industry")</f>
        <v>Software &amp; IT Services</v>
      </c>
      <c r="D19" t="str" cm="1">
        <f t="array" ref="D19">_FV(B19,"Ticker symbol",TRUE)</f>
        <v>GOOGL</v>
      </c>
      <c r="E19" cm="1">
        <f t="array" ref="E19">_FV(B19,"Price")</f>
        <v>130.99</v>
      </c>
      <c r="F19" cm="1">
        <f t="array" ref="F19">_FV(B19,"52 week high",TRUE)</f>
        <v>141.22</v>
      </c>
      <c r="G19" cm="1">
        <f t="array" ref="G19">_FV(B19,"52 week low",TRUE)</f>
        <v>84.86</v>
      </c>
      <c r="H19" s="2" cm="1">
        <f t="array" ref="H19">_FV(B19,"Market cap",TRUE)</f>
        <v>1625729000000</v>
      </c>
      <c r="I19" s="1">
        <f t="shared" si="0"/>
        <v>239226022350000</v>
      </c>
      <c r="M19">
        <v>134.99</v>
      </c>
      <c r="N19">
        <v>141.22</v>
      </c>
      <c r="O19">
        <v>84.86</v>
      </c>
      <c r="P19" s="2">
        <v>1725325000000</v>
      </c>
      <c r="Q19" s="1">
        <v>253363976250000</v>
      </c>
    </row>
    <row r="20" spans="1:17" x14ac:dyDescent="0.4">
      <c r="A20">
        <v>12</v>
      </c>
      <c r="B20" t="e" vm="13">
        <v>#VALUE!</v>
      </c>
      <c r="C20" t="str" cm="1">
        <f t="array" ref="C20">_FV(B20,"Industry")</f>
        <v>Software &amp; IT Services</v>
      </c>
      <c r="D20" t="str" cm="1">
        <f t="array" ref="D20">_FV(B20,"Ticker symbol",TRUE)</f>
        <v>MSFT</v>
      </c>
      <c r="E20" cm="1">
        <f t="array" ref="E20">_FV(B20,"Price")</f>
        <v>372.52</v>
      </c>
      <c r="F20" cm="1">
        <f t="array" ref="F20">_FV(B20,"52 week high",TRUE)</f>
        <v>384.3</v>
      </c>
      <c r="G20" cm="1">
        <f t="array" ref="G20">_FV(B20,"52 week low",TRUE)</f>
        <v>219.35</v>
      </c>
      <c r="H20" s="2" cm="1">
        <f t="array" ref="H20">_FV(B20,"Market cap",TRUE)</f>
        <v>2768666240240</v>
      </c>
      <c r="I20" s="1">
        <f t="shared" si="0"/>
        <v>407409237251316</v>
      </c>
      <c r="M20">
        <v>378.85</v>
      </c>
      <c r="N20">
        <v>384.3</v>
      </c>
      <c r="O20">
        <v>219.35</v>
      </c>
      <c r="P20" s="2">
        <v>2815712458700</v>
      </c>
      <c r="Q20" s="1">
        <v>413487374560095</v>
      </c>
    </row>
    <row r="21" spans="1:17" x14ac:dyDescent="0.4">
      <c r="A21">
        <v>13</v>
      </c>
      <c r="B21" t="e" vm="14">
        <v>#VALUE!</v>
      </c>
      <c r="C21" t="str" cm="1">
        <f t="array" ref="C21">_FV(B21,"Industry")</f>
        <v>Software &amp; IT Services</v>
      </c>
      <c r="D21" t="str" cm="1">
        <f t="array" ref="D21">_FV(B21,"Ticker symbol",TRUE)</f>
        <v>SNOW</v>
      </c>
      <c r="E21" cm="1">
        <f t="array" ref="E21">_FV(B21,"Price")</f>
        <v>186.18</v>
      </c>
      <c r="F21" cm="1">
        <f t="array" ref="F21">_FV(B21,"52 week high",TRUE)</f>
        <v>193.94</v>
      </c>
      <c r="G21" cm="1">
        <f t="array" ref="G21">_FV(B21,"52 week low",TRUE)</f>
        <v>119.27</v>
      </c>
      <c r="H21" s="2" cm="1">
        <f t="array" ref="H21">_FV(B21,"Market cap",TRUE)</f>
        <v>61309074000</v>
      </c>
      <c r="I21" s="1">
        <f t="shared" si="0"/>
        <v>9021630239100</v>
      </c>
      <c r="M21">
        <v>175.47</v>
      </c>
      <c r="N21">
        <v>193.94</v>
      </c>
      <c r="O21">
        <v>119.27</v>
      </c>
      <c r="P21" s="2">
        <v>57852459000</v>
      </c>
      <c r="Q21" s="1">
        <v>8495633604150</v>
      </c>
    </row>
    <row r="22" spans="1:17" x14ac:dyDescent="0.4">
      <c r="A22">
        <v>14</v>
      </c>
      <c r="B22" t="e" vm="15">
        <v>#VALUE!</v>
      </c>
      <c r="C22" t="str" cm="1">
        <f t="array" ref="C22">_FV(B22,"Industry")</f>
        <v>Diversified Retail</v>
      </c>
      <c r="D22" t="str" cm="1">
        <f t="array" ref="D22">_FV(B22,"Ticker symbol",TRUE)</f>
        <v>AMZN</v>
      </c>
      <c r="E22" cm="1">
        <f t="array" ref="E22">_FV(B22,"Price")</f>
        <v>146.88</v>
      </c>
      <c r="F22" cm="1">
        <f t="array" ref="F22">_FV(B22,"52 week high",TRUE)</f>
        <v>149.26</v>
      </c>
      <c r="G22" cm="1">
        <f t="array" ref="G22">_FV(B22,"52 week low",TRUE)</f>
        <v>81.430000000000007</v>
      </c>
      <c r="H22" s="2" cm="1">
        <f t="array" ref="H22">_FV(B22,"Market cap",TRUE)</f>
        <v>1517862326400</v>
      </c>
      <c r="I22" s="1">
        <f t="shared" si="0"/>
        <v>223353441329760</v>
      </c>
      <c r="M22">
        <v>146.32</v>
      </c>
      <c r="N22">
        <v>149.26</v>
      </c>
      <c r="O22">
        <v>81.430000000000007</v>
      </c>
      <c r="P22" s="2">
        <v>1519413000000</v>
      </c>
      <c r="Q22" s="1">
        <v>223125799050000</v>
      </c>
    </row>
    <row r="23" spans="1:17" x14ac:dyDescent="0.4">
      <c r="A23">
        <v>15</v>
      </c>
      <c r="B23" t="e" vm="16">
        <v>#VALUE!</v>
      </c>
      <c r="C23" t="str" cm="1">
        <f t="array" ref="C23">_FV(B23,"Industry")</f>
        <v>Semiconductors &amp; Semiconductor Equipment</v>
      </c>
      <c r="D23" t="str" cm="1">
        <f t="array" ref="D23">_FV(B23,"Ticker symbol",TRUE)</f>
        <v>NVDA</v>
      </c>
      <c r="E23" cm="1">
        <f t="array" ref="E23">_FV(B23,"Price")</f>
        <v>465.66</v>
      </c>
      <c r="F23" cm="1">
        <f t="array" ref="F23">_FV(B23,"52 week high",TRUE)</f>
        <v>505.48</v>
      </c>
      <c r="G23" cm="1">
        <f t="array" ref="G23">_FV(B23,"52 week low",TRUE)</f>
        <v>138.84</v>
      </c>
      <c r="H23" s="2" cm="1">
        <f t="array" ref="H23">_FV(B23,"Market cap",TRUE)</f>
        <v>1124097000000</v>
      </c>
      <c r="I23" s="1">
        <f t="shared" si="0"/>
        <v>165410873550000</v>
      </c>
      <c r="M23">
        <v>481.4</v>
      </c>
      <c r="N23">
        <v>505.48</v>
      </c>
      <c r="O23">
        <v>138.84</v>
      </c>
      <c r="P23" s="2">
        <v>1189058000000</v>
      </c>
      <c r="Q23" s="1">
        <v>174613167300000</v>
      </c>
    </row>
  </sheetData>
  <mergeCells count="3">
    <mergeCell ref="A3:B3"/>
    <mergeCell ref="A10:B10"/>
    <mergeCell ref="A16:B16"/>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E79282FAC45404D97B52100BCEA07C4" ma:contentTypeVersion="5" ma:contentTypeDescription="新しいドキュメントを作成します。" ma:contentTypeScope="" ma:versionID="ca5264c7c6d96f4fcbc5e4678b3fcb2f">
  <xsd:schema xmlns:xsd="http://www.w3.org/2001/XMLSchema" xmlns:xs="http://www.w3.org/2001/XMLSchema" xmlns:p="http://schemas.microsoft.com/office/2006/metadata/properties" xmlns:ns3="9dd9d687-16be-434b-b20c-d2734354e6c2" targetNamespace="http://schemas.microsoft.com/office/2006/metadata/properties" ma:root="true" ma:fieldsID="14d18c835424c387124f4e31524ff54f" ns3:_="">
    <xsd:import namespace="9dd9d687-16be-434b-b20c-d2734354e6c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d9d687-16be-434b-b20c-d2734354e6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719EBB-0CC3-4697-A18A-3D233D75EA79}">
  <ds:schemaRefs>
    <ds:schemaRef ds:uri="http://schemas.microsoft.com/sharepoint/v3/contenttype/forms"/>
  </ds:schemaRefs>
</ds:datastoreItem>
</file>

<file path=customXml/itemProps2.xml><?xml version="1.0" encoding="utf-8"?>
<ds:datastoreItem xmlns:ds="http://schemas.openxmlformats.org/officeDocument/2006/customXml" ds:itemID="{FDCEA467-87D6-412A-99E7-5A0ABE5FACAA}">
  <ds:schemaRefs>
    <ds:schemaRef ds:uri="http://schemas.microsoft.com/office/2006/documentManagement/types"/>
    <ds:schemaRef ds:uri="9dd9d687-16be-434b-b20c-d2734354e6c2"/>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877B13EA-907B-4249-8B3B-EAABC7F2C5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d9d687-16be-434b-b20c-d2734354e6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デジタルトランスフォーメーション</vt:lpstr>
      <vt:lpstr>ドルレート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WINgenius</dc:creator>
  <cp:lastModifiedBy>WINgenius</cp:lastModifiedBy>
  <dcterms:created xsi:type="dcterms:W3CDTF">2023-11-29T13:59:51Z</dcterms:created>
  <dcterms:modified xsi:type="dcterms:W3CDTF">2023-12-06T01:07:40Z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0x0101007E79282FAC45404D97B52100BCEA07C4</vt:lpwstr>
  </property>
</Properties>
</file>